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I195" l="1"/>
  <c r="F195"/>
  <c r="I176"/>
  <c r="I157"/>
  <c r="F157"/>
  <c r="I138"/>
  <c r="G138"/>
  <c r="F138"/>
  <c r="J119"/>
  <c r="F119"/>
  <c r="I119"/>
  <c r="G119"/>
  <c r="L119"/>
  <c r="I100"/>
  <c r="G100"/>
  <c r="F100"/>
  <c r="L100"/>
  <c r="L196" s="1"/>
  <c r="J81"/>
  <c r="F81"/>
  <c r="I81"/>
  <c r="G81"/>
  <c r="J62"/>
  <c r="F62"/>
  <c r="I62"/>
  <c r="H62"/>
  <c r="G62"/>
  <c r="F43"/>
  <c r="J43"/>
  <c r="I43"/>
  <c r="H43"/>
  <c r="G43"/>
  <c r="J24"/>
  <c r="I24"/>
  <c r="H24"/>
  <c r="G24"/>
  <c r="F24"/>
  <c r="J196" l="1"/>
  <c r="H196"/>
  <c r="G196"/>
  <c r="I196"/>
  <c r="F196"/>
</calcChain>
</file>

<file path=xl/sharedStrings.xml><?xml version="1.0" encoding="utf-8"?>
<sst xmlns="http://schemas.openxmlformats.org/spreadsheetml/2006/main" count="348" uniqueCount="86">
  <si>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</si>
  <si>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</si>
  <si>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</si>
  <si>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</si>
  <si>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</si>
  <si>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</si>
  <si>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</si>
  <si>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</si>
  <si>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</si>
  <si>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</si>
  <si>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</si>
  <si>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</si>
  <si>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</si>
  <si>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</si>
  <si>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</si>
  <si>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</si>
  <si>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</si>
  <si>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</si>
  <si>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</si>
  <si>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</si>
  <si>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</si>
  <si>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</si>
  <si>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</si>
  <si>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</si>
  <si>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</si>
  <si>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</si>
  <si>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</si>
  <si>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</si>
  <si>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</si>
  <si>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</si>
  <si>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</si>
  <si>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</si>
  <si>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</si>
  <si>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</si>
  <si>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</si>
  <si>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</si>
  <si>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</si>
  <si>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</si>
  <si>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</si>
  <si>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горячий бутерброд с сыром</t>
  </si>
  <si>
    <t>акт</t>
  </si>
  <si>
    <t>каша молочная овсяная Геркулес с маслом и фруктами</t>
  </si>
  <si>
    <t>чай с молоком</t>
  </si>
  <si>
    <t>закуска из овощей</t>
  </si>
  <si>
    <t>78-00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</si>
  <si>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</si>
  <si>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</si>
  <si>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</si>
  <si>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</si>
  <si>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</si>
  <si>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</si>
  <si>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</si>
  <si>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</si>
  <si>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салат из овощей</t>
  </si>
  <si>
    <t>97-00</t>
  </si>
  <si>
    <t>тефтели (2в) с соусом</t>
  </si>
  <si>
    <t>сложный овощной гарнир</t>
  </si>
  <si>
    <t>компот из смеси сухофруктов</t>
  </si>
  <si>
    <t>запеканка творожная с соусом</t>
  </si>
  <si>
    <t>чай с сахаром</t>
  </si>
  <si>
    <t>булочка школьная</t>
  </si>
  <si>
    <t>котлеты рыбные с соусом</t>
  </si>
  <si>
    <t>рис припущенный</t>
  </si>
  <si>
    <t>напиток из ягод</t>
  </si>
  <si>
    <t>азу</t>
  </si>
  <si>
    <t>чай с лимоном с сахаром</t>
  </si>
  <si>
    <t>мучное изделие</t>
  </si>
  <si>
    <t>гуляш с мясом</t>
  </si>
  <si>
    <t>макаронные изделия отвыарные</t>
  </si>
  <si>
    <t>гуляш</t>
  </si>
  <si>
    <t xml:space="preserve">хлеб ржаной </t>
  </si>
  <si>
    <t>котлеты с соусом</t>
  </si>
  <si>
    <t>каша молочная пшеничная с маслом</t>
  </si>
  <si>
    <t>таб4</t>
  </si>
  <si>
    <t>кисломолочный продукт</t>
  </si>
  <si>
    <t>рыба по сырной шапкой</t>
  </si>
  <si>
    <t>напиток фруктовый</t>
  </si>
  <si>
    <t>хлеб пшенитчный</t>
  </si>
  <si>
    <t>биточки из птицы с соусом</t>
  </si>
  <si>
    <t>напиток из ягогд</t>
  </si>
  <si>
    <t xml:space="preserve">акт </t>
  </si>
  <si>
    <t>гречневая каша вязкая</t>
  </si>
  <si>
    <t>плов с мясом</t>
  </si>
  <si>
    <t>МБОУ "Лицей №112"</t>
  </si>
  <si>
    <t>директор</t>
  </si>
  <si>
    <t>Гаврин Г.Н.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</si>
</sst>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83</v>
      </c>
      <c r="D1" s="52"/>
      <c r="E1" s="52"/>
      <c r="F1" s="12" t="s">
        <v>16</v>
      </c>
      <c r="G1" s="2" t="s">
        <v>17</v>
      </c>
      <c r="H1" s="53" t="s">
        <v>84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75" thickBot="1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>
      <c r="A9" s="23"/>
      <c r="B9" s="15"/>
      <c r="C9" s="11"/>
      <c r="D9" s="7" t="s">
        <v>23</v>
      </c>
      <c r="E9" s="39" t="s">
        <v>39</v>
      </c>
      <c r="F9" s="40">
        <v>70</v>
      </c>
      <c r="G9" s="40">
        <v>8.5</v>
      </c>
      <c r="H9" s="40">
        <v>12</v>
      </c>
      <c r="I9" s="40">
        <v>18.649999999999999</v>
      </c>
      <c r="J9" s="40">
        <v>193</v>
      </c>
      <c r="K9" s="41" t="s">
        <v>40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19.75</v>
      </c>
      <c r="H13" s="19">
        <f t="shared" si="0"/>
        <v>22.6</v>
      </c>
      <c r="I13" s="19">
        <f t="shared" si="0"/>
        <v>80.02000000000001</v>
      </c>
      <c r="J13" s="19">
        <f t="shared" si="0"/>
        <v>571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1.83</v>
      </c>
      <c r="H14" s="43">
        <v>4.5</v>
      </c>
      <c r="I14" s="43">
        <v>7.5</v>
      </c>
      <c r="J14" s="43">
        <v>78</v>
      </c>
      <c r="K14" s="44" t="s">
        <v>40</v>
      </c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120</v>
      </c>
      <c r="G16" s="43">
        <v>15.85</v>
      </c>
      <c r="H16" s="43">
        <v>22.06</v>
      </c>
      <c r="I16" s="43">
        <v>3.13</v>
      </c>
      <c r="J16" s="43">
        <v>288</v>
      </c>
      <c r="K16" s="44">
        <v>256</v>
      </c>
      <c r="L16" s="43"/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200</v>
      </c>
      <c r="G17" s="43">
        <v>6.17</v>
      </c>
      <c r="H17" s="43">
        <v>6.68</v>
      </c>
      <c r="I17" s="43">
        <v>27.78</v>
      </c>
      <c r="J17" s="43">
        <v>196</v>
      </c>
      <c r="K17" s="44">
        <v>510</v>
      </c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54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30.160000000000004</v>
      </c>
      <c r="H23" s="19">
        <f t="shared" si="2"/>
        <v>34.47</v>
      </c>
      <c r="I23" s="19">
        <f t="shared" si="2"/>
        <v>94.31</v>
      </c>
      <c r="J23" s="19">
        <f t="shared" si="2"/>
        <v>819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49.910000000000004</v>
      </c>
      <c r="H24" s="32">
        <f t="shared" si="4"/>
        <v>57.07</v>
      </c>
      <c r="I24" s="32">
        <f t="shared" si="4"/>
        <v>174.33</v>
      </c>
      <c r="J24" s="32">
        <f t="shared" si="4"/>
        <v>1390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51</v>
      </c>
      <c r="F30" s="43">
        <v>180</v>
      </c>
      <c r="G30" s="43">
        <v>6.98</v>
      </c>
      <c r="H30" s="43">
        <v>5.39</v>
      </c>
      <c r="I30" s="43">
        <v>44.5</v>
      </c>
      <c r="J30" s="43">
        <v>255</v>
      </c>
      <c r="K30" s="44">
        <v>516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 t="s">
        <v>44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22.02</v>
      </c>
      <c r="H32" s="19">
        <f t="shared" ref="H32" si="7">SUM(H25:H31)</f>
        <v>11.89</v>
      </c>
      <c r="I32" s="19">
        <f t="shared" ref="I32" si="8">SUM(I25:I31)</f>
        <v>90.3</v>
      </c>
      <c r="J32" s="19">
        <f t="shared" ref="J32:L32" si="9">SUM(J25:J31)</f>
        <v>579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1.6</v>
      </c>
      <c r="H33" s="43">
        <v>3.4</v>
      </c>
      <c r="I33" s="43">
        <v>8.1999999999999993</v>
      </c>
      <c r="J33" s="43">
        <v>74</v>
      </c>
      <c r="K33" s="44">
        <v>25</v>
      </c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120</v>
      </c>
      <c r="G35" s="43">
        <v>16.75</v>
      </c>
      <c r="H35" s="43">
        <v>8.0399999999999991</v>
      </c>
      <c r="I35" s="43">
        <v>9.89</v>
      </c>
      <c r="J35" s="43">
        <v>176</v>
      </c>
      <c r="K35" s="44" t="s">
        <v>40</v>
      </c>
      <c r="L35" s="43"/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200</v>
      </c>
      <c r="G36" s="43">
        <v>7.76</v>
      </c>
      <c r="H36" s="43">
        <v>5.99</v>
      </c>
      <c r="I36" s="43">
        <v>49.44</v>
      </c>
      <c r="J36" s="43">
        <v>283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 t="s">
        <v>54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32.36</v>
      </c>
      <c r="H42" s="19">
        <f t="shared" ref="H42" si="11">SUM(H33:H41)</f>
        <v>18.829999999999998</v>
      </c>
      <c r="I42" s="19">
        <f t="shared" ref="I42" si="12">SUM(I33:I41)</f>
        <v>130.97999999999999</v>
      </c>
      <c r="J42" s="19">
        <f t="shared" ref="J42:L42" si="13">SUM(J33:J41)</f>
        <v>820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54.379999999999995</v>
      </c>
      <c r="H43" s="32">
        <f t="shared" ref="H43" si="15">H32+H42</f>
        <v>30.72</v>
      </c>
      <c r="I43" s="32">
        <f t="shared" ref="I43" si="16">I32+I42</f>
        <v>221.27999999999997</v>
      </c>
      <c r="J43" s="32">
        <f t="shared" ref="J43:L43" si="17">J32+J42</f>
        <v>1399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>
      <c r="A45" s="23"/>
      <c r="B45" s="15"/>
      <c r="C45" s="11"/>
      <c r="D45" s="6"/>
      <c r="E45" s="42" t="s">
        <v>56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 t="s">
        <v>44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16.009999999999998</v>
      </c>
      <c r="H51" s="19">
        <f t="shared" ref="H51" si="19">SUM(H44:H50)</f>
        <v>24.759999999999998</v>
      </c>
      <c r="I51" s="19">
        <f t="shared" ref="I51" si="20">SUM(I44:I50)</f>
        <v>79.12</v>
      </c>
      <c r="J51" s="19">
        <f t="shared" ref="J51:L51" si="21">SUM(J44:J50)</f>
        <v>565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39" t="s">
        <v>55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200</v>
      </c>
      <c r="G55" s="43">
        <v>5.8</v>
      </c>
      <c r="H55" s="43">
        <v>14.6</v>
      </c>
      <c r="I55" s="43">
        <v>28.4</v>
      </c>
      <c r="J55" s="43">
        <v>268</v>
      </c>
      <c r="K55" s="44" t="s">
        <v>40</v>
      </c>
      <c r="L55" s="43"/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24</v>
      </c>
      <c r="F59" s="43">
        <v>100</v>
      </c>
      <c r="G59" s="43">
        <v>0.4</v>
      </c>
      <c r="H59" s="43"/>
      <c r="I59" s="43">
        <v>12.6</v>
      </c>
      <c r="J59" s="43">
        <v>52</v>
      </c>
      <c r="K59" s="44"/>
      <c r="L59" s="43" t="s">
        <v>54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22.109999999999996</v>
      </c>
      <c r="H61" s="19">
        <f t="shared" ref="H61" si="23">SUM(H52:H60)</f>
        <v>29.769999999999996</v>
      </c>
      <c r="I61" s="19">
        <f t="shared" ref="I61" si="24">SUM(I52:I60)</f>
        <v>123.47999999999999</v>
      </c>
      <c r="J61" s="19">
        <f t="shared" ref="J61:L61" si="25">SUM(J52:J60)</f>
        <v>826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38.11999999999999</v>
      </c>
      <c r="H62" s="32">
        <f t="shared" ref="H62" si="27">H51+H61</f>
        <v>54.529999999999994</v>
      </c>
      <c r="I62" s="32">
        <f t="shared" ref="I62" si="28">I51+I61</f>
        <v>202.6</v>
      </c>
      <c r="J62" s="32">
        <f t="shared" ref="J62:L62" si="29">J51+J61</f>
        <v>1391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28.132000000000001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60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 t="s">
        <v>44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31.742000000000001</v>
      </c>
      <c r="H70" s="19">
        <f t="shared" ref="H70" si="31">SUM(H63:H69)</f>
        <v>11.9</v>
      </c>
      <c r="I70" s="19">
        <f t="shared" ref="I70" si="32">SUM(I63:I69)</f>
        <v>70.239999999999995</v>
      </c>
      <c r="J70" s="19">
        <f t="shared" ref="J70:L70" si="33">SUM(J63:J69)</f>
        <v>549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100</v>
      </c>
      <c r="G71" s="43">
        <v>1.83</v>
      </c>
      <c r="H71" s="43">
        <v>4.5</v>
      </c>
      <c r="I71" s="43">
        <v>7.5</v>
      </c>
      <c r="J71" s="43">
        <v>78</v>
      </c>
      <c r="K71" s="44" t="s">
        <v>40</v>
      </c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61</v>
      </c>
      <c r="F73" s="43">
        <v>120</v>
      </c>
      <c r="G73" s="43">
        <v>13.44</v>
      </c>
      <c r="H73" s="43">
        <v>9.3800000000000008</v>
      </c>
      <c r="I73" s="43">
        <v>16.72</v>
      </c>
      <c r="J73" s="43">
        <v>171</v>
      </c>
      <c r="K73" s="44" t="s">
        <v>40</v>
      </c>
      <c r="L73" s="43"/>
    </row>
    <row r="74" spans="1:12" ht="15">
      <c r="A74" s="23"/>
      <c r="B74" s="15"/>
      <c r="C74" s="11"/>
      <c r="D74" s="7" t="s">
        <v>29</v>
      </c>
      <c r="E74" s="42" t="s">
        <v>62</v>
      </c>
      <c r="F74" s="43">
        <v>200</v>
      </c>
      <c r="G74" s="43">
        <v>4.96</v>
      </c>
      <c r="H74" s="43">
        <v>5.78</v>
      </c>
      <c r="I74" s="43">
        <v>51.89</v>
      </c>
      <c r="J74" s="43">
        <v>279</v>
      </c>
      <c r="K74" s="44">
        <v>512</v>
      </c>
      <c r="L74" s="43"/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 t="s">
        <v>54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26.35</v>
      </c>
      <c r="H80" s="19">
        <f t="shared" ref="H80" si="35">SUM(H71:H79)</f>
        <v>20.88</v>
      </c>
      <c r="I80" s="19">
        <f t="shared" ref="I80" si="36">SUM(I71:I79)</f>
        <v>141.19999999999999</v>
      </c>
      <c r="J80" s="19">
        <f t="shared" ref="J80:L80" si="37">SUM(J71:J79)</f>
        <v>821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8">G70+G80</f>
        <v>58.091999999999999</v>
      </c>
      <c r="H81" s="32">
        <f t="shared" ref="H81" si="39">H70+H80</f>
        <v>32.78</v>
      </c>
      <c r="I81" s="32">
        <f t="shared" ref="I81" si="40">I70+I80</f>
        <v>211.44</v>
      </c>
      <c r="J81" s="32">
        <f t="shared" ref="J81:L81" si="41">J70+J80</f>
        <v>1370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>
      <c r="A83" s="23"/>
      <c r="B83" s="15"/>
      <c r="C83" s="11"/>
      <c r="D83" s="6"/>
      <c r="E83" s="42" t="s">
        <v>46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 t="s">
        <v>44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16.099999999999998</v>
      </c>
      <c r="H89" s="19">
        <f t="shared" ref="H89" si="43">SUM(H82:H88)</f>
        <v>26.110000000000003</v>
      </c>
      <c r="I89" s="19">
        <f t="shared" ref="I89" si="44">SUM(I82:I88)</f>
        <v>64.56</v>
      </c>
      <c r="J89" s="19">
        <f t="shared" ref="J89:L89" si="45">SUM(J82:J88)</f>
        <v>545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64</v>
      </c>
      <c r="F92" s="43">
        <v>120</v>
      </c>
      <c r="G92" s="43">
        <v>10.68</v>
      </c>
      <c r="H92" s="43">
        <v>26.4</v>
      </c>
      <c r="I92" s="43">
        <v>11.64</v>
      </c>
      <c r="J92" s="43">
        <v>293</v>
      </c>
      <c r="K92" s="44" t="s">
        <v>40</v>
      </c>
      <c r="L92" s="43"/>
    </row>
    <row r="93" spans="1:12" ht="15">
      <c r="A93" s="23"/>
      <c r="B93" s="15"/>
      <c r="C93" s="11"/>
      <c r="D93" s="7" t="s">
        <v>29</v>
      </c>
      <c r="E93" s="42" t="s">
        <v>46</v>
      </c>
      <c r="F93" s="43">
        <v>200</v>
      </c>
      <c r="G93" s="43">
        <v>6.17</v>
      </c>
      <c r="H93" s="43">
        <v>6.68</v>
      </c>
      <c r="I93" s="43">
        <v>27.78</v>
      </c>
      <c r="J93" s="43">
        <v>196</v>
      </c>
      <c r="K93" s="44">
        <v>510</v>
      </c>
      <c r="L93" s="43"/>
    </row>
    <row r="94" spans="1:12" ht="1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>
      <c r="A97" s="23"/>
      <c r="B97" s="15"/>
      <c r="C97" s="11"/>
      <c r="D97" s="6"/>
      <c r="E97" s="42" t="s">
        <v>66</v>
      </c>
      <c r="F97" s="43">
        <v>100</v>
      </c>
      <c r="G97" s="43">
        <v>8.8000000000000007</v>
      </c>
      <c r="H97" s="43">
        <v>2.2000000000000002</v>
      </c>
      <c r="I97" s="43">
        <v>50.3</v>
      </c>
      <c r="J97" s="43">
        <v>128</v>
      </c>
      <c r="K97" s="44"/>
      <c r="L97" s="43" t="s">
        <v>54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31.960000000000004</v>
      </c>
      <c r="H99" s="19">
        <f t="shared" ref="H99" si="47">SUM(H90:H98)</f>
        <v>36.510000000000005</v>
      </c>
      <c r="I99" s="19">
        <f t="shared" ref="I99" si="48">SUM(I90:I98)</f>
        <v>145.62</v>
      </c>
      <c r="J99" s="19">
        <f t="shared" ref="J99:L99" si="49">SUM(J90:J98)</f>
        <v>874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48.06</v>
      </c>
      <c r="H100" s="32">
        <f t="shared" ref="H100" si="51">H89+H99</f>
        <v>62.620000000000005</v>
      </c>
      <c r="I100" s="32">
        <f t="shared" ref="I100" si="52">I89+I99</f>
        <v>210.18</v>
      </c>
      <c r="J100" s="32">
        <f t="shared" ref="J100:L100" si="53">J89+J99</f>
        <v>1419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>
      <c r="A102" s="23"/>
      <c r="B102" s="15"/>
      <c r="C102" s="11"/>
      <c r="D102" s="6"/>
      <c r="E102" s="42" t="s">
        <v>68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 t="s">
        <v>44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25.48</v>
      </c>
      <c r="I108" s="19">
        <f t="shared" si="54"/>
        <v>88.110000000000014</v>
      </c>
      <c r="J108" s="19">
        <f t="shared" si="54"/>
        <v>556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100</v>
      </c>
      <c r="G109" s="43">
        <v>1.83</v>
      </c>
      <c r="H109" s="43">
        <v>4.5</v>
      </c>
      <c r="I109" s="43">
        <v>7.5</v>
      </c>
      <c r="J109" s="43">
        <v>78</v>
      </c>
      <c r="K109" s="44" t="s">
        <v>40</v>
      </c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69</v>
      </c>
      <c r="F111" s="43">
        <v>120</v>
      </c>
      <c r="G111" s="43">
        <v>16.68</v>
      </c>
      <c r="H111" s="43">
        <v>16.399999999999999</v>
      </c>
      <c r="I111" s="43">
        <v>4.8</v>
      </c>
      <c r="J111" s="43">
        <v>159</v>
      </c>
      <c r="K111" s="44">
        <v>132</v>
      </c>
      <c r="L111" s="43"/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200</v>
      </c>
      <c r="G112" s="43">
        <v>7.76</v>
      </c>
      <c r="H112" s="43">
        <v>5.99</v>
      </c>
      <c r="I112" s="43">
        <v>49.44</v>
      </c>
      <c r="J112" s="43">
        <v>283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>
      <c r="A115" s="23"/>
      <c r="B115" s="15"/>
      <c r="C115" s="11"/>
      <c r="D115" s="7" t="s">
        <v>32</v>
      </c>
      <c r="E115" s="42" t="s">
        <v>70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 t="s">
        <v>54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32.39</v>
      </c>
      <c r="H118" s="19">
        <f t="shared" si="56"/>
        <v>28.11</v>
      </c>
      <c r="I118" s="19">
        <f t="shared" si="56"/>
        <v>126.83</v>
      </c>
      <c r="J118" s="19">
        <f t="shared" si="56"/>
        <v>813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8">G108+G118</f>
        <v>54.230000000000004</v>
      </c>
      <c r="H119" s="32">
        <f t="shared" ref="H119" si="59">H108+H118</f>
        <v>53.59</v>
      </c>
      <c r="I119" s="32">
        <f t="shared" ref="I119" si="60">I108+I118</f>
        <v>214.94</v>
      </c>
      <c r="J119" s="32">
        <f t="shared" ref="J119:L119" si="61">J108+J118</f>
        <v>1369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>
      <c r="A121" s="14"/>
      <c r="B121" s="15"/>
      <c r="C121" s="11"/>
      <c r="D121" s="6"/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 t="s">
        <v>44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14.339999999999998</v>
      </c>
      <c r="H127" s="19">
        <f t="shared" si="62"/>
        <v>13.299999999999999</v>
      </c>
      <c r="I127" s="19">
        <f t="shared" si="62"/>
        <v>89.110000000000014</v>
      </c>
      <c r="J127" s="19">
        <f t="shared" si="62"/>
        <v>522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71</v>
      </c>
      <c r="F130" s="43">
        <v>120</v>
      </c>
      <c r="G130" s="43">
        <v>10.96</v>
      </c>
      <c r="H130" s="43">
        <v>10.42</v>
      </c>
      <c r="I130" s="43">
        <v>14.47</v>
      </c>
      <c r="J130" s="43">
        <v>162</v>
      </c>
      <c r="K130" s="44">
        <v>451</v>
      </c>
      <c r="L130" s="43"/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200</v>
      </c>
      <c r="G131" s="43">
        <v>4.96</v>
      </c>
      <c r="H131" s="43">
        <v>5.78</v>
      </c>
      <c r="I131" s="43">
        <v>51.89</v>
      </c>
      <c r="J131" s="43">
        <v>279</v>
      </c>
      <c r="K131" s="44">
        <v>512</v>
      </c>
      <c r="L131" s="43"/>
    </row>
    <row r="132" spans="1:12" ht="1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>
      <c r="A135" s="14"/>
      <c r="B135" s="15"/>
      <c r="C135" s="11"/>
      <c r="D135" s="6"/>
      <c r="E135" s="42" t="s">
        <v>66</v>
      </c>
      <c r="F135" s="43">
        <v>100</v>
      </c>
      <c r="G135" s="43">
        <v>8.8000000000000007</v>
      </c>
      <c r="H135" s="43">
        <v>2.2000000000000002</v>
      </c>
      <c r="I135" s="43">
        <v>50.3</v>
      </c>
      <c r="J135" s="43">
        <v>128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 t="s">
        <v>54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30.970000000000002</v>
      </c>
      <c r="H137" s="19">
        <f t="shared" si="64"/>
        <v>19.619999999999997</v>
      </c>
      <c r="I137" s="19">
        <f t="shared" si="64"/>
        <v>172.31</v>
      </c>
      <c r="J137" s="19">
        <f t="shared" si="64"/>
        <v>823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45.31</v>
      </c>
      <c r="H138" s="32">
        <f t="shared" ref="H138" si="67">H127+H137</f>
        <v>32.919999999999995</v>
      </c>
      <c r="I138" s="32">
        <f t="shared" ref="I138" si="68">I127+I137</f>
        <v>261.42</v>
      </c>
      <c r="J138" s="32">
        <f t="shared" ref="J138:L138" si="69">J127+J137</f>
        <v>1345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73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74</v>
      </c>
      <c r="F144" s="43">
        <v>90</v>
      </c>
      <c r="G144" s="43">
        <v>2.5</v>
      </c>
      <c r="H144" s="43">
        <v>0.3</v>
      </c>
      <c r="I144" s="43">
        <v>17</v>
      </c>
      <c r="J144" s="43">
        <v>80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 t="s">
        <v>44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14.229999999999999</v>
      </c>
      <c r="H146" s="19">
        <f t="shared" si="70"/>
        <v>6.8599999999999994</v>
      </c>
      <c r="I146" s="19">
        <f t="shared" si="70"/>
        <v>101.35</v>
      </c>
      <c r="J146" s="19">
        <f t="shared" si="70"/>
        <v>527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75</v>
      </c>
      <c r="F149" s="43">
        <v>120</v>
      </c>
      <c r="G149" s="43">
        <v>12.25</v>
      </c>
      <c r="H149" s="43">
        <v>14.31</v>
      </c>
      <c r="I149" s="43">
        <v>10.27</v>
      </c>
      <c r="J149" s="43">
        <v>181</v>
      </c>
      <c r="K149" s="44" t="s">
        <v>40</v>
      </c>
      <c r="L149" s="43"/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200</v>
      </c>
      <c r="G150" s="43">
        <v>5.8</v>
      </c>
      <c r="H150" s="43">
        <v>14.6</v>
      </c>
      <c r="I150" s="43">
        <v>28.4</v>
      </c>
      <c r="J150" s="43">
        <v>268</v>
      </c>
      <c r="K150" s="44" t="s">
        <v>40</v>
      </c>
      <c r="L150" s="43"/>
    </row>
    <row r="151" spans="1:12" ht="1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>
      <c r="A152" s="23"/>
      <c r="B152" s="15"/>
      <c r="C152" s="11"/>
      <c r="D152" s="7" t="s">
        <v>31</v>
      </c>
      <c r="E152" s="42" t="s">
        <v>77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>
      <c r="A154" s="23"/>
      <c r="B154" s="15"/>
      <c r="C154" s="11"/>
      <c r="D154" s="6" t="s">
        <v>24</v>
      </c>
      <c r="E154" s="42" t="s">
        <v>24</v>
      </c>
      <c r="F154" s="43">
        <v>100</v>
      </c>
      <c r="G154" s="43">
        <v>0.4</v>
      </c>
      <c r="H154" s="43"/>
      <c r="I154" s="43">
        <v>12.6</v>
      </c>
      <c r="J154" s="43">
        <v>52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 t="s">
        <v>54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24.72</v>
      </c>
      <c r="H156" s="19">
        <f t="shared" si="72"/>
        <v>30.15</v>
      </c>
      <c r="I156" s="19">
        <f t="shared" si="72"/>
        <v>120.51</v>
      </c>
      <c r="J156" s="19">
        <f t="shared" si="72"/>
        <v>811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1200</v>
      </c>
      <c r="G157" s="32">
        <f t="shared" ref="G157" si="74">G146+G156</f>
        <v>38.949999999999996</v>
      </c>
      <c r="H157" s="32">
        <f t="shared" ref="H157" si="75">H146+H156</f>
        <v>37.01</v>
      </c>
      <c r="I157" s="32">
        <f t="shared" ref="I157" si="76">I146+I156</f>
        <v>221.86</v>
      </c>
      <c r="J157" s="32">
        <f t="shared" ref="J157:L157" si="77">J146+J156</f>
        <v>1338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>
      <c r="A159" s="23"/>
      <c r="B159" s="15"/>
      <c r="C159" s="11"/>
      <c r="D159" s="6"/>
      <c r="E159" s="42" t="s">
        <v>46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 t="s">
        <v>44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18.950000000000003</v>
      </c>
      <c r="H165" s="19">
        <f t="shared" si="78"/>
        <v>13.79</v>
      </c>
      <c r="I165" s="19">
        <f t="shared" si="78"/>
        <v>72.430000000000007</v>
      </c>
      <c r="J165" s="19">
        <f t="shared" si="78"/>
        <v>488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78</v>
      </c>
      <c r="F168" s="43">
        <v>120</v>
      </c>
      <c r="G168" s="43">
        <v>11.71</v>
      </c>
      <c r="H168" s="43">
        <v>8.36</v>
      </c>
      <c r="I168" s="43">
        <v>9.69</v>
      </c>
      <c r="J168" s="43">
        <v>121</v>
      </c>
      <c r="K168" s="44" t="s">
        <v>80</v>
      </c>
      <c r="L168" s="43"/>
    </row>
    <row r="169" spans="1:12" ht="15">
      <c r="A169" s="23"/>
      <c r="B169" s="15"/>
      <c r="C169" s="11"/>
      <c r="D169" s="7" t="s">
        <v>29</v>
      </c>
      <c r="E169" s="42" t="s">
        <v>81</v>
      </c>
      <c r="F169" s="43">
        <v>200</v>
      </c>
      <c r="G169" s="43">
        <v>6.17</v>
      </c>
      <c r="H169" s="43">
        <v>6.68</v>
      </c>
      <c r="I169" s="43">
        <v>27.78</v>
      </c>
      <c r="J169" s="43">
        <v>196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80</v>
      </c>
      <c r="L170" s="43"/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80</v>
      </c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>
      <c r="A173" s="23"/>
      <c r="B173" s="15"/>
      <c r="C173" s="11"/>
      <c r="D173" s="6"/>
      <c r="E173" s="42" t="s">
        <v>66</v>
      </c>
      <c r="F173" s="43">
        <v>100</v>
      </c>
      <c r="G173" s="43">
        <v>8.8000000000000007</v>
      </c>
      <c r="H173" s="43">
        <v>2.2000000000000002</v>
      </c>
      <c r="I173" s="43">
        <v>50.3</v>
      </c>
      <c r="J173" s="43">
        <v>128</v>
      </c>
      <c r="K173" s="44"/>
      <c r="L173" s="43" t="s">
        <v>54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32.800000000000004</v>
      </c>
      <c r="H175" s="19">
        <f t="shared" si="80"/>
        <v>18.459999999999997</v>
      </c>
      <c r="I175" s="19">
        <f t="shared" si="80"/>
        <v>152.86000000000001</v>
      </c>
      <c r="J175" s="19">
        <f t="shared" si="80"/>
        <v>738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1200</v>
      </c>
      <c r="G176" s="32">
        <f t="shared" ref="G176" si="82">G165+G175</f>
        <v>51.750000000000007</v>
      </c>
      <c r="H176" s="32">
        <f t="shared" ref="H176" si="83">H165+H175</f>
        <v>32.25</v>
      </c>
      <c r="I176" s="32">
        <f t="shared" ref="I176" si="84">I165+I175</f>
        <v>225.29000000000002</v>
      </c>
      <c r="J176" s="32">
        <f t="shared" ref="J176:L176" si="85">J165+J175</f>
        <v>1226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 t="s">
        <v>44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18.950000000000003</v>
      </c>
      <c r="H184" s="19">
        <f t="shared" si="86"/>
        <v>11.78</v>
      </c>
      <c r="I184" s="19">
        <f t="shared" si="86"/>
        <v>92.299999999999983</v>
      </c>
      <c r="J184" s="19">
        <f t="shared" si="86"/>
        <v>553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43</v>
      </c>
      <c r="F185" s="43">
        <v>100</v>
      </c>
      <c r="G185" s="43">
        <v>1.83</v>
      </c>
      <c r="H185" s="43">
        <v>4.5</v>
      </c>
      <c r="I185" s="43">
        <v>7.5</v>
      </c>
      <c r="J185" s="43">
        <v>78</v>
      </c>
      <c r="K185" s="44" t="s">
        <v>40</v>
      </c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82</v>
      </c>
      <c r="F187" s="43">
        <v>320</v>
      </c>
      <c r="G187" s="43">
        <v>19.45</v>
      </c>
      <c r="H187" s="43">
        <v>13.61</v>
      </c>
      <c r="I187" s="43">
        <v>72.87</v>
      </c>
      <c r="J187" s="43">
        <v>488</v>
      </c>
      <c r="K187" s="44">
        <v>265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80</v>
      </c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 t="s">
        <v>54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27.590000000000003</v>
      </c>
      <c r="H194" s="19">
        <f t="shared" si="88"/>
        <v>19.34</v>
      </c>
      <c r="I194" s="19">
        <f t="shared" si="88"/>
        <v>136.27000000000001</v>
      </c>
      <c r="J194" s="19">
        <f t="shared" si="88"/>
        <v>823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46.540000000000006</v>
      </c>
      <c r="H195" s="32">
        <f t="shared" ref="H195" si="91">H184+H194</f>
        <v>31.119999999999997</v>
      </c>
      <c r="I195" s="32">
        <f t="shared" ref="I195" si="92">I184+I194</f>
        <v>228.57</v>
      </c>
      <c r="J195" s="32">
        <f t="shared" ref="J195:L195" si="93">J184+J194</f>
        <v>1376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48.534199999999998</v>
      </c>
      <c r="H196" s="34">
        <f t="shared" si="94"/>
        <v>42.460999999999999</v>
      </c>
      <c r="I196" s="34">
        <f t="shared" si="94"/>
        <v>217.19100000000003</v>
      </c>
      <c r="J196" s="34">
        <f t="shared" si="94"/>
        <v>1362.3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2024-01-10T08:08:27Z</dcterms:modified>
</cp:coreProperties>
</file>