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L138" l="1"/>
  <c r="H195"/>
  <c r="J176"/>
  <c r="H157"/>
  <c r="H138"/>
  <c r="G138"/>
  <c r="J119"/>
  <c r="I119"/>
  <c r="H100"/>
  <c r="G81"/>
  <c r="H81"/>
  <c r="F81"/>
  <c r="J62"/>
  <c r="I62"/>
  <c r="H43"/>
  <c r="G43"/>
  <c r="H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F196" s="1"/>
  <c r="J43"/>
  <c r="H62"/>
  <c r="H119"/>
  <c r="H176"/>
  <c r="L196" l="1"/>
  <c r="H196"/>
  <c r="G196"/>
  <c r="I196"/>
  <c r="J196"/>
</calcChain>
</file>

<file path=xl/sharedStrings.xml><?xml version="1.0" encoding="utf-8"?>
<sst xmlns="http://schemas.openxmlformats.org/spreadsheetml/2006/main" count="308" uniqueCount="92">
  <si>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</si>
  <si>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</si>
  <si>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</si>
  <si>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</si>
  <si>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</si>
  <si>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</si>
  <si>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</si>
  <si>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</si>
  <si>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</si>
  <si>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</si>
  <si>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</si>
  <si>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</si>
  <si>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</si>
  <si>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</si>
  <si>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</si>
  <si>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</si>
  <si>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</si>
  <si>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</si>
  <si>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</si>
  <si>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</si>
  <si>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</si>
  <si>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</si>
  <si>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</si>
  <si>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</si>
  <si>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</si>
  <si>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</si>
  <si>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</si>
  <si>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</si>
  <si>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</si>
  <si>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</si>
  <si>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</si>
  <si>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</si>
  <si>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</si>
  <si>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</si>
  <si>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</si>
  <si>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</si>
  <si>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</si>
  <si>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</si>
  <si>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</si>
  <si>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</si>
  <si>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</si>
  <si>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</si>
  <si>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</si>
  <si>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</si>
  <si>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каша молочная рисовая с маслом</t>
  </si>
  <si>
    <t>таб4</t>
  </si>
  <si>
    <t>бутерброды с повидлом</t>
  </si>
  <si>
    <t>акт</t>
  </si>
  <si>
    <t>яйца вареные</t>
  </si>
  <si>
    <t>чай с сахаром</t>
  </si>
  <si>
    <t>фритата с овощами с соусом</t>
  </si>
  <si>
    <t>макаронные изделия отварные</t>
  </si>
  <si>
    <t>фрукты свежие</t>
  </si>
  <si>
    <t xml:space="preserve">рассольник со сметаной </t>
  </si>
  <si>
    <t>напиток из ягод</t>
  </si>
  <si>
    <t>лимонад домашний</t>
  </si>
  <si>
    <t>сложный овощной гарнир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</si>
  <si>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</si>
  <si>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</si>
  <si>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</si>
  <si>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 купечески</t>
  </si>
  <si>
    <t>котлеты с соусом</t>
  </si>
  <si>
    <t>рис припущенный</t>
  </si>
  <si>
    <t>май с сахаром</t>
  </si>
  <si>
    <t>суп овощной со сметаной</t>
  </si>
  <si>
    <t>мясо тушоное</t>
  </si>
  <si>
    <t>суп картофельный с горохом</t>
  </si>
  <si>
    <t>макронные изделия отварные</t>
  </si>
  <si>
    <t>5,82,4,49</t>
  </si>
  <si>
    <t>ризотто с птицей</t>
  </si>
  <si>
    <t>напиток из сухофруктов</t>
  </si>
  <si>
    <t>борщ сибирский со сметаной</t>
  </si>
  <si>
    <t>каша молочная пшеничная с маслом</t>
  </si>
  <si>
    <t>кисломолочный продукт</t>
  </si>
  <si>
    <t>мучное изделие</t>
  </si>
  <si>
    <t xml:space="preserve">акт                                 </t>
  </si>
  <si>
    <t>уха школьная</t>
  </si>
  <si>
    <t>100 акт</t>
  </si>
  <si>
    <t>запеканка картофельная с мясом и овощами</t>
  </si>
  <si>
    <t>котлета студенческая с соусом</t>
  </si>
  <si>
    <t>каша гречневая вязкая</t>
  </si>
  <si>
    <t>щи из свежей капусты со сметаной</t>
  </si>
  <si>
    <t>котлеты студенческие с соусом</t>
  </si>
  <si>
    <t>каша гречнева вязкая</t>
  </si>
  <si>
    <t>вареники с творогом с соусом</t>
  </si>
  <si>
    <t xml:space="preserve">суп-лапша домашняя </t>
  </si>
  <si>
    <t>жаркое по домашнему с овощами</t>
  </si>
  <si>
    <t>директор МБОУ "Лицей №112</t>
  </si>
  <si>
    <t>Гаврин</t>
  </si>
  <si>
    <t>августа</t>
  </si>
  <si>
    <t>биточки рыбные с соусом</t>
  </si>
  <si>
    <t>минестроне с гренками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</si>
</sst>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89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45</v>
      </c>
      <c r="L6" s="40"/>
    </row>
    <row r="7" spans="1:12" ht="15">
      <c r="A7" s="23"/>
      <c r="B7" s="15"/>
      <c r="C7" s="11"/>
      <c r="D7" s="6"/>
      <c r="E7" s="42" t="s">
        <v>48</v>
      </c>
      <c r="F7" s="43">
        <v>40</v>
      </c>
      <c r="G7" s="43">
        <v>5.0999999999999996</v>
      </c>
      <c r="H7" s="43">
        <v>4.5999999999999996</v>
      </c>
      <c r="I7" s="43">
        <v>9.3000000000000007</v>
      </c>
      <c r="J7" s="43">
        <v>63</v>
      </c>
      <c r="K7" s="4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118.17000000000002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39" t="s">
        <v>39</v>
      </c>
      <c r="F15" s="40">
        <v>200</v>
      </c>
      <c r="G15" s="40">
        <v>2.35</v>
      </c>
      <c r="H15" s="40">
        <v>3.91</v>
      </c>
      <c r="I15" s="40">
        <v>14.2</v>
      </c>
      <c r="J15" s="40">
        <v>103</v>
      </c>
      <c r="K15" s="41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232.70000000000002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47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39" t="s">
        <v>50</v>
      </c>
      <c r="F35" s="40">
        <v>90</v>
      </c>
      <c r="G35" s="40">
        <v>12.77</v>
      </c>
      <c r="H35" s="40">
        <v>9.8000000000000007</v>
      </c>
      <c r="I35" s="40">
        <v>3.81</v>
      </c>
      <c r="J35" s="40">
        <v>141</v>
      </c>
      <c r="K35" s="41" t="s">
        <v>47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47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90</v>
      </c>
      <c r="G44" s="40">
        <v>8.4600000000000009</v>
      </c>
      <c r="H44" s="40">
        <v>6.15</v>
      </c>
      <c r="I44" s="40">
        <v>11.4</v>
      </c>
      <c r="J44" s="40">
        <v>138</v>
      </c>
      <c r="K44" s="41"/>
      <c r="L44" s="40"/>
    </row>
    <row r="45" spans="1:12" ht="15">
      <c r="A45" s="23"/>
      <c r="B45" s="15"/>
      <c r="C45" s="11"/>
      <c r="D45" s="6"/>
      <c r="E45" s="42" t="s">
        <v>56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47</v>
      </c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/>
      <c r="H46" s="43"/>
      <c r="I46" s="43">
        <v>18</v>
      </c>
      <c r="J46" s="43">
        <v>113</v>
      </c>
      <c r="K46" s="44" t="s">
        <v>47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15.21</v>
      </c>
      <c r="H51" s="19">
        <f t="shared" ref="H51" si="19">SUM(H44:H50)</f>
        <v>14.170000000000002</v>
      </c>
      <c r="I51" s="19">
        <f t="shared" ref="I51" si="20">SUM(I44:I50)</f>
        <v>73.84</v>
      </c>
      <c r="J51" s="19">
        <f t="shared" ref="J51:L51" si="21">SUM(J44:J50)</f>
        <v>495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91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47</v>
      </c>
      <c r="L53" s="43"/>
    </row>
    <row r="54" spans="1:12" ht="15">
      <c r="A54" s="23"/>
      <c r="B54" s="15"/>
      <c r="C54" s="11"/>
      <c r="D54" s="7" t="s">
        <v>28</v>
      </c>
      <c r="E54" s="42" t="s">
        <v>90</v>
      </c>
      <c r="F54" s="43">
        <v>90</v>
      </c>
      <c r="G54" s="43">
        <v>8.4600000000000009</v>
      </c>
      <c r="H54" s="43">
        <v>6.15</v>
      </c>
      <c r="I54" s="43">
        <v>11.4</v>
      </c>
      <c r="J54" s="43">
        <v>138</v>
      </c>
      <c r="K54" s="44" t="s">
        <v>47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47</v>
      </c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/>
      <c r="H56" s="43"/>
      <c r="I56" s="43">
        <v>18</v>
      </c>
      <c r="J56" s="43">
        <v>113</v>
      </c>
      <c r="K56" s="44" t="s">
        <v>47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24.98</v>
      </c>
      <c r="H61" s="19">
        <f t="shared" ref="H61" si="23">SUM(H52:H60)</f>
        <v>17.920000000000002</v>
      </c>
      <c r="I61" s="19">
        <f t="shared" ref="I61" si="24">SUM(I52:I60)</f>
        <v>111.46</v>
      </c>
      <c r="J61" s="19">
        <f t="shared" ref="J61:L61" si="25">SUM(J52:J60)</f>
        <v>720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40.19</v>
      </c>
      <c r="H62" s="32">
        <f t="shared" ref="H62" si="27">H51+H61</f>
        <v>32.090000000000003</v>
      </c>
      <c r="I62" s="32">
        <f t="shared" ref="I62" si="28">I51+I61</f>
        <v>185.3</v>
      </c>
      <c r="J62" s="32">
        <f t="shared" ref="J62:L62" si="29">J51+J61</f>
        <v>1215</v>
      </c>
      <c r="K62" s="32"/>
      <c r="L62" s="32">
        <f t="shared" si="29"/>
        <v>175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47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47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97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175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>
      <c r="A83" s="23"/>
      <c r="B83" s="15"/>
      <c r="C83" s="11"/>
      <c r="D83" s="6"/>
      <c r="E83" s="42" t="s">
        <v>62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30</v>
      </c>
      <c r="G86" s="43">
        <v>2.4</v>
      </c>
      <c r="H86" s="43">
        <v>0.3</v>
      </c>
      <c r="I86" s="43">
        <v>13.5</v>
      </c>
      <c r="J86" s="43">
        <v>66</v>
      </c>
      <c r="K86" s="44"/>
      <c r="L86" s="43">
        <v>78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19.659999999999997</v>
      </c>
      <c r="H89" s="19">
        <f t="shared" ref="H89" si="43">SUM(H82:H88)</f>
        <v>15.330000000000002</v>
      </c>
      <c r="I89" s="19">
        <f t="shared" ref="I89" si="44">SUM(I82:I88)</f>
        <v>102.08000000000001</v>
      </c>
      <c r="J89" s="19">
        <f t="shared" ref="J89:L89" si="45">SUM(J82:J88)</f>
        <v>627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10.199999999999999</v>
      </c>
      <c r="H92" s="43">
        <v>9.51</v>
      </c>
      <c r="I92" s="43">
        <v>11.88</v>
      </c>
      <c r="J92" s="43">
        <v>177</v>
      </c>
      <c r="K92" s="44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3.72</v>
      </c>
      <c r="H93" s="43">
        <v>4.33</v>
      </c>
      <c r="I93" s="43">
        <v>36.659999999999997</v>
      </c>
      <c r="J93" s="43">
        <v>209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19.84</v>
      </c>
      <c r="H99" s="19">
        <f t="shared" ref="H99" si="47">SUM(H90:H98)</f>
        <v>18</v>
      </c>
      <c r="I99" s="19">
        <f t="shared" ref="I99" si="48">SUM(I90:I98)</f>
        <v>97.949999999999989</v>
      </c>
      <c r="J99" s="19">
        <f t="shared" ref="J99:L99" si="49">SUM(J90:J98)</f>
        <v>658</v>
      </c>
      <c r="K99" s="25"/>
      <c r="L99" s="19">
        <f t="shared" si="49"/>
        <v>97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200.03</v>
      </c>
      <c r="J100" s="32">
        <f t="shared" ref="J100:L100" si="53">J89+J99</f>
        <v>1285</v>
      </c>
      <c r="K100" s="32"/>
      <c r="L100" s="32">
        <f t="shared" si="53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5">
      <c r="A102" s="23"/>
      <c r="B102" s="15"/>
      <c r="C102" s="11"/>
      <c r="D102" s="6"/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47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 t="s">
        <v>68</v>
      </c>
      <c r="H112" s="43">
        <v>37.08</v>
      </c>
      <c r="I112" s="43">
        <v>212</v>
      </c>
      <c r="J112" s="43">
        <v>516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47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23.74</v>
      </c>
      <c r="H118" s="19">
        <f t="shared" si="56"/>
        <v>61.050000000000004</v>
      </c>
      <c r="I118" s="19">
        <f t="shared" si="56"/>
        <v>294.19</v>
      </c>
      <c r="J118" s="19">
        <f t="shared" si="56"/>
        <v>1044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45.7</v>
      </c>
      <c r="H119" s="32">
        <f t="shared" ref="H119" si="59">H108+H118</f>
        <v>86.56</v>
      </c>
      <c r="I119" s="32">
        <f t="shared" ref="I119" si="60">I108+I118</f>
        <v>381.73</v>
      </c>
      <c r="J119" s="32">
        <f t="shared" ref="J119:L119" si="61">J108+J118</f>
        <v>1601</v>
      </c>
      <c r="K119" s="32"/>
      <c r="L119" s="32">
        <f t="shared" si="61"/>
        <v>175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47</v>
      </c>
      <c r="L120" s="40"/>
    </row>
    <row r="121" spans="1:12" ht="15">
      <c r="A121" s="14"/>
      <c r="B121" s="15"/>
      <c r="C121" s="11"/>
      <c r="D121" s="6"/>
      <c r="E121" s="42" t="s">
        <v>70</v>
      </c>
      <c r="F121" s="43">
        <v>200</v>
      </c>
      <c r="G121" s="43">
        <v>0.6</v>
      </c>
      <c r="H121" s="43">
        <v>0.06</v>
      </c>
      <c r="I121" s="43">
        <v>29.79</v>
      </c>
      <c r="J121" s="43">
        <v>124</v>
      </c>
      <c r="K121" s="44" t="s">
        <v>47</v>
      </c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39" t="s">
        <v>69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47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47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97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175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180</v>
      </c>
      <c r="G139" s="40">
        <v>7.74</v>
      </c>
      <c r="H139" s="40">
        <v>7.36</v>
      </c>
      <c r="I139" s="40">
        <v>20.73</v>
      </c>
      <c r="J139" s="40">
        <v>263</v>
      </c>
      <c r="K139" s="41" t="s">
        <v>45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75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73</v>
      </c>
      <c r="F144" s="43">
        <v>90</v>
      </c>
      <c r="G144" s="43">
        <v>2.5</v>
      </c>
      <c r="H144" s="43">
        <v>0.3</v>
      </c>
      <c r="I144" s="43">
        <v>17</v>
      </c>
      <c r="J144" s="43">
        <v>80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7.46</v>
      </c>
      <c r="H148" s="43">
        <v>3.5</v>
      </c>
      <c r="I148" s="43">
        <v>8.94</v>
      </c>
      <c r="J148" s="43" t="s">
        <v>77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47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30.900000000000002</v>
      </c>
      <c r="H156" s="19">
        <f t="shared" si="72"/>
        <v>19.690000000000001</v>
      </c>
      <c r="I156" s="19">
        <f t="shared" si="72"/>
        <v>97.710000000000008</v>
      </c>
      <c r="J156" s="19">
        <f t="shared" si="72"/>
        <v>645</v>
      </c>
      <c r="K156" s="25"/>
      <c r="L156" s="19">
        <f t="shared" ref="L156" si="73">SUM(L147:L155)</f>
        <v>97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44.85</v>
      </c>
      <c r="H157" s="32">
        <f t="shared" ref="H157" si="75">H146+H156</f>
        <v>33.14</v>
      </c>
      <c r="I157" s="32">
        <f t="shared" ref="I157" si="76">I146+I156</f>
        <v>176.23000000000002</v>
      </c>
      <c r="J157" s="32">
        <f t="shared" ref="J157:L157" si="77">J146+J156</f>
        <v>1209</v>
      </c>
      <c r="K157" s="32"/>
      <c r="L157" s="32">
        <f t="shared" si="77"/>
        <v>175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5">
      <c r="A159" s="23"/>
      <c r="B159" s="15"/>
      <c r="C159" s="11"/>
      <c r="D159" s="6"/>
      <c r="E159" s="42" t="s">
        <v>80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47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17.079999999999998</v>
      </c>
      <c r="H165" s="19">
        <f t="shared" si="78"/>
        <v>17.07</v>
      </c>
      <c r="I165" s="19">
        <f t="shared" si="78"/>
        <v>73.8</v>
      </c>
      <c r="J165" s="19">
        <f t="shared" si="78"/>
        <v>521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180</v>
      </c>
      <c r="G169" s="43">
        <v>5.55</v>
      </c>
      <c r="H169" s="43">
        <v>0.01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47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22.82</v>
      </c>
      <c r="H175" s="19">
        <f t="shared" si="80"/>
        <v>15.51</v>
      </c>
      <c r="I175" s="19">
        <f t="shared" si="80"/>
        <v>113.5</v>
      </c>
      <c r="J175" s="19">
        <f t="shared" si="80"/>
        <v>711</v>
      </c>
      <c r="K175" s="25"/>
      <c r="L175" s="19">
        <f t="shared" ref="L175" si="81">SUM(L166:L174)</f>
        <v>97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39.9</v>
      </c>
      <c r="H176" s="32">
        <f t="shared" ref="H176" si="83">H165+H175</f>
        <v>32.58</v>
      </c>
      <c r="I176" s="32">
        <f t="shared" ref="I176" si="84">I165+I175</f>
        <v>187.3</v>
      </c>
      <c r="J176" s="32">
        <f t="shared" ref="J176:L176" si="85">J165+J175</f>
        <v>1232</v>
      </c>
      <c r="K176" s="32"/>
      <c r="L176" s="32">
        <f t="shared" si="85"/>
        <v>175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>
        <v>97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23.029999999999998</v>
      </c>
      <c r="H194" s="19">
        <f t="shared" si="88"/>
        <v>28.05</v>
      </c>
      <c r="I194" s="19">
        <f t="shared" si="88"/>
        <v>95.3</v>
      </c>
      <c r="J194" s="19">
        <f t="shared" si="88"/>
        <v>705</v>
      </c>
      <c r="K194" s="25"/>
      <c r="L194" s="19">
        <f t="shared" ref="L194" si="89">SUM(L185:L193)</f>
        <v>97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50.29</v>
      </c>
      <c r="H195" s="32">
        <f t="shared" ref="H195" si="91">H184+H194</f>
        <v>34.880000000000003</v>
      </c>
      <c r="I195" s="32">
        <f t="shared" ref="I195" si="92">I184+I194</f>
        <v>237.14999999999998</v>
      </c>
      <c r="J195" s="32">
        <f t="shared" ref="J195:L195" si="93">J184+J194</f>
        <v>1287</v>
      </c>
      <c r="K195" s="32"/>
      <c r="L195" s="32">
        <f t="shared" si="93"/>
        <v>175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45.558</v>
      </c>
      <c r="H196" s="34">
        <f t="shared" si="94"/>
        <v>37.54</v>
      </c>
      <c r="I196" s="34">
        <f t="shared" si="94"/>
        <v>222.84299999999999</v>
      </c>
      <c r="J196" s="34">
        <f t="shared" si="94"/>
        <v>1294.4000000000001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2024-12-09T07:20:46Z</dcterms:modified>
</cp:coreProperties>
</file>