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I176"/>
  <c r="L119"/>
  <c r="L81"/>
  <c r="G195"/>
  <c r="G157"/>
  <c r="G100"/>
  <c r="L62"/>
  <c r="G24"/>
  <c r="F24"/>
  <c r="L24"/>
  <c r="L138"/>
  <c r="H195"/>
  <c r="J176"/>
  <c r="H157"/>
  <c r="H138"/>
  <c r="G138"/>
  <c r="J119"/>
  <c r="I119"/>
  <c r="H100"/>
  <c r="G81"/>
  <c r="H81"/>
  <c r="F81"/>
  <c r="J62"/>
  <c r="I62"/>
  <c r="H43"/>
  <c r="G43"/>
  <c r="H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F196" l="1"/>
  <c r="L196"/>
  <c r="H196"/>
  <c r="G196"/>
  <c r="I196"/>
  <c r="J196"/>
</calcChain>
</file>

<file path=xl/sharedStrings.xml><?xml version="1.0" encoding="utf-8"?>
<sst xmlns="http://schemas.openxmlformats.org/spreadsheetml/2006/main" count="332" uniqueCount="91">
  <si>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</si>
  <si>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</si>
  <si>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</si>
  <si>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</si>
  <si>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</si>
  <si>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</si>
  <si>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</si>
  <si>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</si>
  <si>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</si>
  <si>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</si>
  <si>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</si>
  <si>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</si>
  <si>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</si>
  <si>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</si>
  <si>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</si>
  <si>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</si>
  <si>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</si>
  <si>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</si>
  <si>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</si>
  <si>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</si>
  <si>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</si>
  <si>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</si>
  <si>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</si>
  <si>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</si>
  <si>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</si>
  <si>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</si>
  <si>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</si>
  <si>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</si>
  <si>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</si>
  <si>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</si>
  <si>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</si>
  <si>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</si>
  <si>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</si>
  <si>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</si>
  <si>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</si>
  <si>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</si>
  <si>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</si>
  <si>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</si>
  <si>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</si>
  <si>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</si>
  <si>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таб4</t>
  </si>
  <si>
    <t>чай с сахаром</t>
  </si>
  <si>
    <t>директор МБОУ "Лицей №112</t>
  </si>
  <si>
    <t>Гаврин</t>
  </si>
  <si>
    <t>МБОУ "Лицей №112"</t>
  </si>
  <si>
    <t>бутерброд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</si>
  <si>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</si>
  <si>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</si>
  <si>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</si>
  <si>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</si>
  <si>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чай с сахаром и лимоном</t>
  </si>
  <si>
    <t>хлеб пшеничный</t>
  </si>
  <si>
    <t>хлеб ржаной</t>
  </si>
  <si>
    <t>82-00</t>
  </si>
  <si>
    <t>100-00</t>
  </si>
  <si>
    <t>пудинг из птицы с соусом</t>
  </si>
  <si>
    <t>акт</t>
  </si>
  <si>
    <t>макаронные изделия отварные</t>
  </si>
  <si>
    <t>напиток из ягод</t>
  </si>
  <si>
    <t>рассольник со сметаной</t>
  </si>
  <si>
    <t>мучное изделие</t>
  </si>
  <si>
    <t>фишболы в соусе</t>
  </si>
  <si>
    <t>пюре картофельное</t>
  </si>
  <si>
    <t>лимонад домашний</t>
  </si>
  <si>
    <t>минестроне</t>
  </si>
  <si>
    <t>запеканка творожная с соусом</t>
  </si>
  <si>
    <t>булочка школьная</t>
  </si>
  <si>
    <t>борщ из свежей капусты с картофелем со сметаной</t>
  </si>
  <si>
    <t xml:space="preserve">пельмени </t>
  </si>
  <si>
    <t>закуска из овощей</t>
  </si>
  <si>
    <t>биточки с соусом</t>
  </si>
  <si>
    <t>суп из овощей со сметаной</t>
  </si>
  <si>
    <t>птица, тушенная в соусе</t>
  </si>
  <si>
    <t>суп картофельный с горохом</t>
  </si>
  <si>
    <t>плов из мяса</t>
  </si>
  <si>
    <t>напиток из сухофруктов</t>
  </si>
  <si>
    <t>щи из свежей куапусты с картофелем со сметаной</t>
  </si>
  <si>
    <t xml:space="preserve">каша молочная пшенная с маслом </t>
  </si>
  <si>
    <t>запеканка картофельная с мясом и овощами</t>
  </si>
  <si>
    <t>35, 02</t>
  </si>
  <si>
    <t>биточки из птицы с соусом</t>
  </si>
  <si>
    <t>каша гречневая вязкая</t>
  </si>
  <si>
    <t xml:space="preserve"> уха школьная</t>
  </si>
  <si>
    <t>190-</t>
  </si>
  <si>
    <t>мясные ежики в соусе</t>
  </si>
  <si>
    <t>вареники с творогом с соусом</t>
  </si>
  <si>
    <t xml:space="preserve">булочка молочная </t>
  </si>
  <si>
    <t xml:space="preserve">суп-лапша домашняя </t>
  </si>
  <si>
    <t>борщ сибирский со сметаной</t>
  </si>
  <si>
    <t>февраля</t>
  </si>
  <si>
    <t xml:space="preserve">чай с сахаром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</si>
</sst>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42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 t="s">
        <v>89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40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 t="s">
        <v>53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11.08</v>
      </c>
      <c r="H13" s="19">
        <f t="shared" si="0"/>
        <v>9.94</v>
      </c>
      <c r="I13" s="19">
        <f t="shared" si="0"/>
        <v>88.92</v>
      </c>
      <c r="J13" s="19">
        <f t="shared" si="0"/>
        <v>490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39" t="s">
        <v>47</v>
      </c>
      <c r="F15" s="40">
        <v>200</v>
      </c>
      <c r="G15" s="40">
        <v>4.6399999999999997</v>
      </c>
      <c r="H15" s="40">
        <v>5.04</v>
      </c>
      <c r="I15" s="40">
        <v>26.52</v>
      </c>
      <c r="J15" s="40">
        <v>176</v>
      </c>
      <c r="K15" s="41">
        <v>148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12.51</v>
      </c>
      <c r="H16" s="43">
        <v>19.8</v>
      </c>
      <c r="I16" s="43">
        <v>3.6</v>
      </c>
      <c r="J16" s="43">
        <v>130</v>
      </c>
      <c r="K16" s="44">
        <v>433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40</v>
      </c>
      <c r="G19" s="43">
        <v>3.4</v>
      </c>
      <c r="H19" s="43">
        <v>1</v>
      </c>
      <c r="I19" s="43">
        <v>22.4</v>
      </c>
      <c r="J19" s="43">
        <v>112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26.13</v>
      </c>
      <c r="H23" s="19">
        <f t="shared" si="2"/>
        <v>30.400000000000002</v>
      </c>
      <c r="I23" s="19">
        <f t="shared" si="2"/>
        <v>115.69</v>
      </c>
      <c r="J23" s="19">
        <f t="shared" si="2"/>
        <v>735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4">G13+G23</f>
        <v>37.21</v>
      </c>
      <c r="H24" s="32">
        <f t="shared" si="4"/>
        <v>40.340000000000003</v>
      </c>
      <c r="I24" s="32">
        <f t="shared" si="4"/>
        <v>204.61</v>
      </c>
      <c r="J24" s="32">
        <f t="shared" si="4"/>
        <v>1225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90</v>
      </c>
      <c r="G25" s="40">
        <v>17.91</v>
      </c>
      <c r="H25" s="40">
        <v>3.8</v>
      </c>
      <c r="I25" s="40">
        <v>10.55</v>
      </c>
      <c r="J25" s="40">
        <v>147</v>
      </c>
      <c r="K25" s="41" t="s">
        <v>56</v>
      </c>
      <c r="L25" s="40"/>
    </row>
    <row r="26" spans="1:12" ht="15">
      <c r="A26" s="14"/>
      <c r="B26" s="15"/>
      <c r="C26" s="11"/>
      <c r="D26" s="6"/>
      <c r="E26" s="42" t="s">
        <v>57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56</v>
      </c>
      <c r="L27" s="43"/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2.5499999999999998</v>
      </c>
      <c r="H28" s="43">
        <v>0.75</v>
      </c>
      <c r="I28" s="43">
        <v>16.8</v>
      </c>
      <c r="J28" s="43">
        <v>84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 t="s">
        <v>53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27.51</v>
      </c>
      <c r="H32" s="19">
        <f t="shared" ref="H32" si="7">SUM(H25:H31)</f>
        <v>9.9599999999999991</v>
      </c>
      <c r="I32" s="19">
        <f t="shared" ref="I32" si="8">SUM(I25:I31)</f>
        <v>96.289999999999992</v>
      </c>
      <c r="J32" s="19">
        <f t="shared" ref="J32:L32" si="9">SUM(J25:J31)</f>
        <v>586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>
      <c r="A35" s="14"/>
      <c r="B35" s="15"/>
      <c r="C35" s="11"/>
      <c r="D35" s="7" t="s">
        <v>28</v>
      </c>
      <c r="E35" s="39" t="s">
        <v>55</v>
      </c>
      <c r="F35" s="40">
        <v>90</v>
      </c>
      <c r="G35" s="40">
        <v>17.91</v>
      </c>
      <c r="H35" s="40">
        <v>3.8</v>
      </c>
      <c r="I35" s="40">
        <v>10.55</v>
      </c>
      <c r="J35" s="40">
        <v>147</v>
      </c>
      <c r="K35" s="41" t="s">
        <v>56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56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40</v>
      </c>
      <c r="G38" s="43">
        <v>3.4</v>
      </c>
      <c r="H38" s="43">
        <v>1</v>
      </c>
      <c r="I38" s="43">
        <v>22.4</v>
      </c>
      <c r="J38" s="43">
        <v>112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30.71</v>
      </c>
      <c r="H42" s="19">
        <f t="shared" ref="H42" si="11">SUM(H33:H41)</f>
        <v>13.219999999999999</v>
      </c>
      <c r="I42" s="19">
        <f t="shared" ref="I42" si="12">SUM(I33:I41)</f>
        <v>117.57999999999998</v>
      </c>
      <c r="J42" s="19">
        <f t="shared" ref="J42:L42" si="13">SUM(J33:J41)</f>
        <v>719</v>
      </c>
      <c r="K42" s="25"/>
      <c r="L42" s="19">
        <f t="shared" si="13"/>
        <v>100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58.22</v>
      </c>
      <c r="H43" s="32">
        <f t="shared" ref="H43" si="15">H32+H42</f>
        <v>23.18</v>
      </c>
      <c r="I43" s="32">
        <f t="shared" ref="I43" si="16">I32+I42</f>
        <v>213.86999999999998</v>
      </c>
      <c r="J43" s="32">
        <f t="shared" ref="J43:L43" si="17">J32+J42</f>
        <v>1305</v>
      </c>
      <c r="K43" s="32"/>
      <c r="L43" s="32">
        <f t="shared" si="17"/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120</v>
      </c>
      <c r="G44" s="40">
        <v>14.16</v>
      </c>
      <c r="H44" s="40">
        <v>9.48</v>
      </c>
      <c r="I44" s="40">
        <v>10.08</v>
      </c>
      <c r="J44" s="40">
        <v>193</v>
      </c>
      <c r="K44" s="41" t="s">
        <v>56</v>
      </c>
      <c r="L44" s="40"/>
    </row>
    <row r="45" spans="1:12" ht="15">
      <c r="A45" s="23"/>
      <c r="B45" s="15"/>
      <c r="C45" s="11"/>
      <c r="D45" s="6"/>
      <c r="E45" s="42" t="s">
        <v>62</v>
      </c>
      <c r="F45" s="43">
        <v>150</v>
      </c>
      <c r="G45" s="43">
        <v>3.15</v>
      </c>
      <c r="H45" s="43">
        <v>6.75</v>
      </c>
      <c r="I45" s="43">
        <v>21.9</v>
      </c>
      <c r="J45" s="43">
        <v>163</v>
      </c>
      <c r="K45" s="44">
        <v>520</v>
      </c>
      <c r="L45" s="43"/>
    </row>
    <row r="46" spans="1:12" ht="15">
      <c r="A46" s="23"/>
      <c r="B46" s="15"/>
      <c r="C46" s="11"/>
      <c r="D46" s="7" t="s">
        <v>22</v>
      </c>
      <c r="E46" s="42" t="s">
        <v>63</v>
      </c>
      <c r="F46" s="43">
        <v>200</v>
      </c>
      <c r="G46" s="43"/>
      <c r="H46" s="43"/>
      <c r="I46" s="43">
        <v>18</v>
      </c>
      <c r="J46" s="43">
        <v>113</v>
      </c>
      <c r="K46" s="44" t="s">
        <v>56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2.5499999999999998</v>
      </c>
      <c r="H47" s="43">
        <v>0.75</v>
      </c>
      <c r="I47" s="43">
        <v>16.8</v>
      </c>
      <c r="J47" s="43">
        <v>84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 t="s">
        <v>53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19.86</v>
      </c>
      <c r="H51" s="19">
        <f t="shared" ref="H51" si="19">SUM(H44:H50)</f>
        <v>16.98</v>
      </c>
      <c r="I51" s="19">
        <f t="shared" ref="I51" si="20">SUM(I44:I50)</f>
        <v>66.78</v>
      </c>
      <c r="J51" s="19">
        <f t="shared" ref="J51:L51" si="21">SUM(J44:J50)</f>
        <v>553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104</v>
      </c>
      <c r="K53" s="44" t="s">
        <v>56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14.16</v>
      </c>
      <c r="H54" s="43">
        <v>9.48</v>
      </c>
      <c r="I54" s="43">
        <v>10.08</v>
      </c>
      <c r="J54" s="43">
        <v>193</v>
      </c>
      <c r="K54" s="44" t="s">
        <v>56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3.15</v>
      </c>
      <c r="H55" s="43">
        <v>6.75</v>
      </c>
      <c r="I55" s="43">
        <v>21.9</v>
      </c>
      <c r="J55" s="43">
        <v>163</v>
      </c>
      <c r="K55" s="44">
        <v>520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/>
      <c r="H56" s="43"/>
      <c r="I56" s="43">
        <v>18</v>
      </c>
      <c r="J56" s="43">
        <v>113</v>
      </c>
      <c r="K56" s="44" t="s">
        <v>56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40</v>
      </c>
      <c r="G57" s="43">
        <v>3.4</v>
      </c>
      <c r="H57" s="43">
        <v>1</v>
      </c>
      <c r="I57" s="43">
        <v>22.4</v>
      </c>
      <c r="J57" s="43">
        <v>112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 t="s">
        <v>54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27.509999999999998</v>
      </c>
      <c r="H61" s="19">
        <f t="shared" ref="H61" si="23">SUM(H52:H60)</f>
        <v>21.830000000000002</v>
      </c>
      <c r="I61" s="19">
        <f t="shared" ref="I61" si="24">SUM(I52:I60)</f>
        <v>92.18</v>
      </c>
      <c r="J61" s="19">
        <f t="shared" ref="J61:L61" si="25">SUM(J52:J60)</f>
        <v>729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1230</v>
      </c>
      <c r="G62" s="32">
        <f t="shared" ref="G62" si="26">G51+G61</f>
        <v>47.37</v>
      </c>
      <c r="H62" s="32">
        <f t="shared" ref="H62" si="27">H51+H61</f>
        <v>38.81</v>
      </c>
      <c r="I62" s="32">
        <f t="shared" ref="I62" si="28">I51+I61</f>
        <v>158.96</v>
      </c>
      <c r="J62" s="32">
        <f t="shared" ref="J62:L62" si="29">J51+J61</f>
        <v>1282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66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 t="s">
        <v>53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32.43</v>
      </c>
      <c r="H70" s="19">
        <f t="shared" ref="H70" si="31">SUM(H63:H69)</f>
        <v>12.17</v>
      </c>
      <c r="I70" s="19">
        <f t="shared" ref="I70" si="32">SUM(I63:I69)</f>
        <v>72.139999999999986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80</v>
      </c>
      <c r="G71" s="43">
        <v>1.47</v>
      </c>
      <c r="H71" s="43">
        <v>3.6</v>
      </c>
      <c r="I71" s="43">
        <v>6</v>
      </c>
      <c r="J71" s="43">
        <v>62</v>
      </c>
      <c r="K71" s="44" t="s">
        <v>56</v>
      </c>
      <c r="L71" s="43"/>
    </row>
    <row r="72" spans="1:12" ht="1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56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/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40</v>
      </c>
      <c r="G76" s="43">
        <v>3.4</v>
      </c>
      <c r="H76" s="43">
        <v>1</v>
      </c>
      <c r="I76" s="43">
        <v>22.4</v>
      </c>
      <c r="J76" s="43">
        <v>112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 t="s">
        <v>54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25.669999999999998</v>
      </c>
      <c r="H80" s="19">
        <f t="shared" ref="H80" si="35">SUM(H71:H79)</f>
        <v>23.13</v>
      </c>
      <c r="I80" s="19">
        <f t="shared" ref="I80" si="36">SUM(I71:I79)</f>
        <v>102.36000000000001</v>
      </c>
      <c r="J80" s="19">
        <f t="shared" ref="J80:L80" si="37">SUM(J71:J79)</f>
        <v>721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58.099999999999994</v>
      </c>
      <c r="H81" s="32">
        <f t="shared" ref="H81" si="39">H70+H80</f>
        <v>35.299999999999997</v>
      </c>
      <c r="I81" s="32">
        <f t="shared" ref="I81" si="40">I70+I80</f>
        <v>174.5</v>
      </c>
      <c r="J81" s="32">
        <f t="shared" ref="J81:L81" si="41">J70+J80</f>
        <v>1275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8.83</v>
      </c>
      <c r="H82" s="40">
        <v>8.3000000000000007</v>
      </c>
      <c r="I82" s="40">
        <v>12.4</v>
      </c>
      <c r="J82" s="40">
        <v>150</v>
      </c>
      <c r="K82" s="41">
        <v>451</v>
      </c>
      <c r="L82" s="40"/>
    </row>
    <row r="83" spans="1:12" ht="15">
      <c r="A83" s="23"/>
      <c r="B83" s="15"/>
      <c r="C83" s="11"/>
      <c r="D83" s="6"/>
      <c r="E83" s="42" t="s">
        <v>49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56</v>
      </c>
      <c r="L84" s="43"/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2.5499999999999998</v>
      </c>
      <c r="H85" s="43">
        <v>0.75</v>
      </c>
      <c r="I85" s="43">
        <v>16.8</v>
      </c>
      <c r="J85" s="43">
        <v>84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53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15.91</v>
      </c>
      <c r="H89" s="19">
        <f t="shared" ref="H89" si="43">SUM(H82:H88)</f>
        <v>14.27</v>
      </c>
      <c r="I89" s="19">
        <f t="shared" ref="I89" si="44">SUM(I82:I88)</f>
        <v>100.34</v>
      </c>
      <c r="J89" s="19">
        <f t="shared" ref="J89:L89" si="45">SUM(J82:J88)</f>
        <v>585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42" t="s">
        <v>70</v>
      </c>
      <c r="F92" s="43">
        <v>90</v>
      </c>
      <c r="G92" s="43">
        <v>8.83</v>
      </c>
      <c r="H92" s="43">
        <v>8.3000000000000007</v>
      </c>
      <c r="I92" s="43">
        <v>12.4</v>
      </c>
      <c r="J92" s="43">
        <v>150</v>
      </c>
      <c r="K92" s="44">
        <v>451</v>
      </c>
      <c r="L92" s="43"/>
    </row>
    <row r="93" spans="1:12" ht="15">
      <c r="A93" s="23"/>
      <c r="B93" s="15"/>
      <c r="C93" s="11"/>
      <c r="D93" s="7" t="s">
        <v>29</v>
      </c>
      <c r="E93" s="42" t="s">
        <v>49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>
        <v>686</v>
      </c>
      <c r="L94" s="43"/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40</v>
      </c>
      <c r="G95" s="43">
        <v>3.4</v>
      </c>
      <c r="H95" s="43">
        <v>1</v>
      </c>
      <c r="I95" s="43">
        <v>22.4</v>
      </c>
      <c r="J95" s="43">
        <v>112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 t="s">
        <v>54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19.53</v>
      </c>
      <c r="H99" s="19">
        <f t="shared" ref="H99" si="47">SUM(H90:H98)</f>
        <v>17.77</v>
      </c>
      <c r="I99" s="19">
        <f t="shared" ref="I99" si="48">SUM(I90:I98)</f>
        <v>118.64000000000001</v>
      </c>
      <c r="J99" s="19">
        <f t="shared" ref="J99:L99" si="49">SUM(J90:J98)</f>
        <v>717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1210</v>
      </c>
      <c r="G100" s="32">
        <f t="shared" ref="G100" si="50">G89+G99</f>
        <v>35.44</v>
      </c>
      <c r="H100" s="32">
        <f t="shared" ref="H100" si="51">H89+H99</f>
        <v>32.04</v>
      </c>
      <c r="I100" s="32">
        <f t="shared" ref="I100" si="52">I89+I99</f>
        <v>218.98000000000002</v>
      </c>
      <c r="J100" s="32">
        <f t="shared" ref="J100:L100" si="53">J89+J99</f>
        <v>1302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148</v>
      </c>
      <c r="K101" s="41" t="s">
        <v>56</v>
      </c>
      <c r="L101" s="40"/>
    </row>
    <row r="102" spans="1:12" ht="15">
      <c r="A102" s="23"/>
      <c r="B102" s="15"/>
      <c r="C102" s="11"/>
      <c r="D102" s="6"/>
      <c r="E102" s="42" t="s">
        <v>57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56</v>
      </c>
      <c r="L103" s="43"/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2.5499999999999998</v>
      </c>
      <c r="H104" s="43">
        <v>0.75</v>
      </c>
      <c r="I104" s="43">
        <v>16.8</v>
      </c>
      <c r="J104" s="43">
        <v>84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 t="s">
        <v>53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21.03</v>
      </c>
      <c r="H108" s="19">
        <f t="shared" si="54"/>
        <v>16.39</v>
      </c>
      <c r="I108" s="19">
        <f t="shared" si="54"/>
        <v>88.48</v>
      </c>
      <c r="J108" s="19">
        <f t="shared" si="54"/>
        <v>587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11.43</v>
      </c>
      <c r="H111" s="43">
        <v>10.23</v>
      </c>
      <c r="I111" s="43">
        <v>2.74</v>
      </c>
      <c r="J111" s="43">
        <v>148</v>
      </c>
      <c r="K111" s="44" t="s">
        <v>56</v>
      </c>
      <c r="L111" s="43"/>
    </row>
    <row r="112" spans="1:12" ht="1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56</v>
      </c>
      <c r="L113" s="43"/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40</v>
      </c>
      <c r="G114" s="43">
        <v>3.4</v>
      </c>
      <c r="H114" s="43">
        <v>1</v>
      </c>
      <c r="I114" s="43">
        <v>22.4</v>
      </c>
      <c r="J114" s="43">
        <v>112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52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 t="s">
        <v>54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27.08</v>
      </c>
      <c r="H118" s="19">
        <f t="shared" si="56"/>
        <v>19.29</v>
      </c>
      <c r="I118" s="19">
        <f t="shared" si="56"/>
        <v>111.31</v>
      </c>
      <c r="J118" s="19">
        <f t="shared" si="56"/>
        <v>728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48.11</v>
      </c>
      <c r="H119" s="32">
        <f t="shared" ref="H119" si="59">H108+H118</f>
        <v>35.68</v>
      </c>
      <c r="I119" s="32">
        <f t="shared" ref="I119" si="60">I108+I118</f>
        <v>199.79000000000002</v>
      </c>
      <c r="J119" s="32">
        <f t="shared" ref="J119:L119" si="61">J108+J118</f>
        <v>1315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270</v>
      </c>
      <c r="G120" s="40">
        <v>16.170000000000002</v>
      </c>
      <c r="H120" s="40">
        <v>15.58</v>
      </c>
      <c r="I120" s="40">
        <v>42.99</v>
      </c>
      <c r="J120" s="40">
        <v>375</v>
      </c>
      <c r="K120" s="41">
        <v>265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56</v>
      </c>
      <c r="L122" s="43"/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30</v>
      </c>
      <c r="G123" s="43">
        <v>2.5499999999999998</v>
      </c>
      <c r="H123" s="43">
        <v>0.75</v>
      </c>
      <c r="I123" s="43">
        <v>16.8</v>
      </c>
      <c r="J123" s="43">
        <v>84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 t="s">
        <v>53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19.320000000000004</v>
      </c>
      <c r="H127" s="19">
        <f t="shared" si="62"/>
        <v>16.39</v>
      </c>
      <c r="I127" s="19">
        <f t="shared" si="62"/>
        <v>89.58</v>
      </c>
      <c r="J127" s="19">
        <f t="shared" si="62"/>
        <v>583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/>
    </row>
    <row r="130" spans="1:12" ht="15">
      <c r="A130" s="14"/>
      <c r="B130" s="15"/>
      <c r="C130" s="11"/>
      <c r="D130" s="7" t="s">
        <v>28</v>
      </c>
      <c r="E130" s="39" t="s">
        <v>74</v>
      </c>
      <c r="F130" s="43">
        <v>250</v>
      </c>
      <c r="G130" s="43">
        <v>14.97</v>
      </c>
      <c r="H130" s="43">
        <v>14.43</v>
      </c>
      <c r="I130" s="43">
        <v>39.81</v>
      </c>
      <c r="J130" s="43">
        <v>352</v>
      </c>
      <c r="K130" s="44">
        <v>265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56</v>
      </c>
      <c r="L132" s="43"/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43">
        <v>3.4</v>
      </c>
      <c r="H133" s="43">
        <v>1</v>
      </c>
      <c r="I133" s="43">
        <v>22.4</v>
      </c>
      <c r="J133" s="43">
        <v>112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 t="s">
        <v>54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22.310000000000002</v>
      </c>
      <c r="H137" s="19">
        <f t="shared" si="64"/>
        <v>19.63</v>
      </c>
      <c r="I137" s="19">
        <f t="shared" si="64"/>
        <v>117.20000000000002</v>
      </c>
      <c r="J137" s="19">
        <f t="shared" si="64"/>
        <v>708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6">G127+G137</f>
        <v>41.63000000000001</v>
      </c>
      <c r="H138" s="32">
        <f t="shared" ref="H138" si="67">H127+H137</f>
        <v>36.019999999999996</v>
      </c>
      <c r="I138" s="32">
        <f t="shared" ref="I138" si="68">I127+I137</f>
        <v>206.78000000000003</v>
      </c>
      <c r="J138" s="32">
        <f t="shared" ref="J138:L138" si="69">J127+J137</f>
        <v>1291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225</v>
      </c>
      <c r="K139" s="41" t="s">
        <v>40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56</v>
      </c>
      <c r="L142" s="43"/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125</v>
      </c>
      <c r="G143" s="43">
        <v>0</v>
      </c>
      <c r="H143" s="43">
        <v>0</v>
      </c>
      <c r="I143" s="43">
        <v>13.75</v>
      </c>
      <c r="J143" s="43">
        <v>55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 t="s">
        <v>53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11.66</v>
      </c>
      <c r="H146" s="19">
        <f t="shared" si="70"/>
        <v>16.939999999999998</v>
      </c>
      <c r="I146" s="19">
        <f t="shared" si="70"/>
        <v>85.32</v>
      </c>
      <c r="J146" s="19">
        <f t="shared" si="70"/>
        <v>514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1.1200000000000001</v>
      </c>
      <c r="H148" s="43">
        <v>4.6399999999999997</v>
      </c>
      <c r="I148" s="43">
        <v>11.12</v>
      </c>
      <c r="J148" s="43">
        <v>96</v>
      </c>
      <c r="K148" s="44">
        <v>148</v>
      </c>
      <c r="L148" s="43"/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220</v>
      </c>
      <c r="G149" s="43">
        <v>16.78</v>
      </c>
      <c r="H149" s="43">
        <v>15.36</v>
      </c>
      <c r="I149" s="43" t="s">
        <v>79</v>
      </c>
      <c r="J149" s="43">
        <v>395</v>
      </c>
      <c r="K149" s="44" t="s">
        <v>56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0.2</v>
      </c>
      <c r="H151" s="43">
        <v>0.02</v>
      </c>
      <c r="I151" s="43">
        <v>15</v>
      </c>
      <c r="J151" s="43">
        <v>61</v>
      </c>
      <c r="K151" s="44">
        <v>685</v>
      </c>
      <c r="L151" s="43"/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4.25</v>
      </c>
      <c r="H152" s="43">
        <v>1.25</v>
      </c>
      <c r="I152" s="43">
        <v>28</v>
      </c>
      <c r="J152" s="43">
        <v>140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2.1</v>
      </c>
      <c r="H153" s="43">
        <v>0.3</v>
      </c>
      <c r="I153" s="43">
        <v>12</v>
      </c>
      <c r="J153" s="43">
        <v>66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 t="s">
        <v>54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24.450000000000003</v>
      </c>
      <c r="H156" s="19">
        <f t="shared" si="72"/>
        <v>21.57</v>
      </c>
      <c r="I156" s="19">
        <f t="shared" si="72"/>
        <v>66.12</v>
      </c>
      <c r="J156" s="19">
        <f t="shared" si="72"/>
        <v>758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74">G146+G156</f>
        <v>36.11</v>
      </c>
      <c r="H157" s="32">
        <f t="shared" ref="H157" si="75">H146+H156</f>
        <v>38.51</v>
      </c>
      <c r="I157" s="32">
        <f t="shared" ref="I157" si="76">I146+I156</f>
        <v>151.44</v>
      </c>
      <c r="J157" s="32">
        <f t="shared" ref="J157:L157" si="77">J146+J156</f>
        <v>1272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56</v>
      </c>
      <c r="L158" s="40"/>
    </row>
    <row r="159" spans="1:12" ht="15">
      <c r="A159" s="23"/>
      <c r="B159" s="15"/>
      <c r="C159" s="11"/>
      <c r="D159" s="6"/>
      <c r="E159" s="42" t="s">
        <v>81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56</v>
      </c>
      <c r="L160" s="43"/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2.5499999999999998</v>
      </c>
      <c r="H161" s="43">
        <v>0.75</v>
      </c>
      <c r="I161" s="43">
        <v>16.8</v>
      </c>
      <c r="J161" s="43">
        <v>84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 t="s">
        <v>53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22.75</v>
      </c>
      <c r="H165" s="19">
        <f t="shared" si="78"/>
        <v>16.46</v>
      </c>
      <c r="I165" s="19">
        <f t="shared" si="78"/>
        <v>75.19</v>
      </c>
      <c r="J165" s="19">
        <f t="shared" si="78"/>
        <v>550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56</v>
      </c>
      <c r="L167" s="43"/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14.58</v>
      </c>
      <c r="H168" s="43">
        <v>9.68</v>
      </c>
      <c r="I168" s="43">
        <v>8.94</v>
      </c>
      <c r="J168" s="43" t="s">
        <v>83</v>
      </c>
      <c r="K168" s="44" t="s">
        <v>56</v>
      </c>
      <c r="L168" s="43"/>
    </row>
    <row r="169" spans="1:12" ht="15">
      <c r="A169" s="23"/>
      <c r="B169" s="15"/>
      <c r="C169" s="11"/>
      <c r="D169" s="7" t="s">
        <v>29</v>
      </c>
      <c r="E169" s="42" t="s">
        <v>81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56</v>
      </c>
      <c r="L170" s="43"/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40</v>
      </c>
      <c r="G171" s="43">
        <v>3.4</v>
      </c>
      <c r="H171" s="43">
        <v>1</v>
      </c>
      <c r="I171" s="43">
        <v>22.4</v>
      </c>
      <c r="J171" s="43">
        <v>112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 t="s">
        <v>54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32.659999999999997</v>
      </c>
      <c r="H175" s="19">
        <f t="shared" si="80"/>
        <v>20.409999999999997</v>
      </c>
      <c r="I175" s="19">
        <f t="shared" si="80"/>
        <v>98.72999999999999</v>
      </c>
      <c r="J175" s="19">
        <f t="shared" si="80"/>
        <v>532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1230</v>
      </c>
      <c r="G176" s="32">
        <f t="shared" ref="G176" si="82">G165+G175</f>
        <v>55.41</v>
      </c>
      <c r="H176" s="32">
        <f t="shared" ref="H176" si="83">H165+H175</f>
        <v>36.869999999999997</v>
      </c>
      <c r="I176" s="32">
        <f t="shared" ref="I176" si="84">I165+I175</f>
        <v>173.92</v>
      </c>
      <c r="J176" s="32">
        <f t="shared" ref="J176:L176" si="85">J165+J175</f>
        <v>1082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12.8</v>
      </c>
      <c r="H177" s="40">
        <v>4.9000000000000004</v>
      </c>
      <c r="I177" s="40">
        <v>47.5</v>
      </c>
      <c r="J177" s="40">
        <v>280</v>
      </c>
      <c r="K177" s="41" t="s">
        <v>56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86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240</v>
      </c>
      <c r="K180" s="44">
        <v>779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 t="s">
        <v>53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21.86</v>
      </c>
      <c r="H184" s="19">
        <f t="shared" si="86"/>
        <v>7.1300000000000008</v>
      </c>
      <c r="I184" s="19">
        <f t="shared" si="86"/>
        <v>113.05</v>
      </c>
      <c r="J184" s="19">
        <f t="shared" si="86"/>
        <v>584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3.17</v>
      </c>
      <c r="H186" s="43">
        <v>2.94</v>
      </c>
      <c r="I186" s="43">
        <v>13.4</v>
      </c>
      <c r="J186" s="43">
        <v>102</v>
      </c>
      <c r="K186" s="44">
        <v>111</v>
      </c>
      <c r="L186" s="43"/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120</v>
      </c>
      <c r="G187" s="43">
        <v>10.72</v>
      </c>
      <c r="H187" s="43">
        <v>20.79</v>
      </c>
      <c r="I187" s="43">
        <v>16.260000000000002</v>
      </c>
      <c r="J187" s="43">
        <v>246</v>
      </c>
      <c r="K187" s="44">
        <v>562</v>
      </c>
      <c r="L187" s="43"/>
    </row>
    <row r="188" spans="1:12" ht="1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43">
        <v>3.4</v>
      </c>
      <c r="H190" s="43">
        <v>1</v>
      </c>
      <c r="I190" s="43">
        <v>22.4</v>
      </c>
      <c r="J190" s="43">
        <v>112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 t="s">
        <v>54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22.24</v>
      </c>
      <c r="H194" s="19">
        <f t="shared" si="88"/>
        <v>31.7</v>
      </c>
      <c r="I194" s="19">
        <f t="shared" si="88"/>
        <v>97.960000000000008</v>
      </c>
      <c r="J194" s="19">
        <f t="shared" si="88"/>
        <v>728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90">G184+G194</f>
        <v>44.099999999999994</v>
      </c>
      <c r="H195" s="32">
        <f t="shared" ref="H195" si="91">H184+H194</f>
        <v>38.83</v>
      </c>
      <c r="I195" s="32">
        <f t="shared" ref="I195" si="92">I184+I194</f>
        <v>211.01</v>
      </c>
      <c r="J195" s="32">
        <f t="shared" ref="J195:L195" si="93">J184+J194</f>
        <v>1312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46.17</v>
      </c>
      <c r="H196" s="34">
        <f t="shared" si="94"/>
        <v>35.558</v>
      </c>
      <c r="I196" s="34">
        <f t="shared" si="94"/>
        <v>191.38600000000002</v>
      </c>
      <c r="J196" s="34">
        <f t="shared" si="94"/>
        <v>1266.0999999999999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2025-01-09T07:31:08Z</cp:lastPrinted>
  <dcterms:created xsi:type="dcterms:W3CDTF">2022-05-16T14:23:56Z</dcterms:created>
  <dcterms:modified xsi:type="dcterms:W3CDTF">2025-02-10T06:43:14Z</dcterms:modified>
</cp:coreProperties>
</file>